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VAC2025\SIRET012025\"/>
    </mc:Choice>
  </mc:AlternateContent>
  <xr:revisionPtr revIDLastSave="0" documentId="13_ncr:1_{CF52BF92-5D03-4AEC-88B4-FEF0FAB38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B25" i="1"/>
  <c r="B22" i="1"/>
  <c r="B18" i="1"/>
  <c r="B9" i="1"/>
  <c r="B30" i="1"/>
  <c r="G25" i="1"/>
  <c r="F25" i="1"/>
  <c r="E25" i="1"/>
  <c r="D25" i="1"/>
  <c r="C25" i="1"/>
  <c r="G22" i="1"/>
  <c r="F22" i="1"/>
  <c r="E22" i="1"/>
  <c r="D22" i="1"/>
  <c r="C22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<sst xmlns="http://schemas.openxmlformats.org/spreadsheetml/2006/main" count="47" uniqueCount="47">
  <si>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</si>
  <si>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</si>
  <si>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</si>
  <si>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</si>
  <si>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</si>
  <si>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</si>
  <si>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</si>
  <si>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</si>
  <si>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</si>
  <si>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</si>
  <si>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</si>
  <si>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</si>
  <si>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</si>
  <si>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</si>
  <si>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</si>
  <si>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</si>
  <si>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</si>
  <si>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</si>
  <si>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</si>
  <si>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</si>
  <si>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</si>
  <si>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</si>
  <si>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</si>
  <si>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</si>
  <si>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</si>
  <si>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</si>
  <si>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</si>
  <si>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</si>
  <si>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</si>
  <si>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</si>
  <si>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</si>
  <si>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</si>
  <si>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</si>
  <si>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</si>
  <si>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</si>
  <si>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</si>
  <si>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</si>
  <si>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</si>
  <si>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</si>
  <si>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</si>
  <si>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</si>
  <si>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</si>
  <si>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</si>
  <si>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</si>
  <si>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</si>
  <si>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</si>
  <si>
    <t>SISTEMA PARA EL DESARROLLO INTEGRAL DE LA FAMILIA DEL MPIO DE TARIMORO GT
Gasto por Categoría Programática
Del 1 DE ENERO AL 31 DE MARZO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</si>
</sst>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>
      <alignment horizontal="center" vertical="center"/>
    </xf>
    <xf numFmtId="0" fontId="9" fillId="2" borderId="12" xfId="9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zoomScaleNormal="100" zoomScaleSheetLayoutView="90" workbookViewId="0">
      <selection activeCell="H18" sqref="H18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8" t="s">
        <v>46</v>
      </c>
      <c r="B1" s="29"/>
      <c r="C1" s="29"/>
      <c r="D1" s="29"/>
      <c r="E1" s="29"/>
      <c r="F1" s="29"/>
      <c r="G1" s="30"/>
    </row>
    <row r="2" spans="1:7" ht="14.45" customHeight="1" x14ac:dyDescent="0.2">
      <c r="A2" s="26" t="s">
        <v>0</v>
      </c>
      <c r="B2" s="23" t="s">
        <v>1</v>
      </c>
      <c r="C2" s="24"/>
      <c r="D2" s="24"/>
      <c r="E2" s="24"/>
      <c r="F2" s="25"/>
      <c r="G2" s="21" t="s">
        <v>2</v>
      </c>
    </row>
    <row r="3" spans="1:7" ht="22.5" x14ac:dyDescent="0.2">
      <c r="A3" s="27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2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v>8289236.96</v>
      </c>
      <c r="C5" s="8">
        <v>438937.05</v>
      </c>
      <c r="D5" s="8">
        <v>8728174.0099999998</v>
      </c>
      <c r="E5" s="8">
        <v>2055913.25</v>
      </c>
      <c r="F5" s="8">
        <v>2055913.25</v>
      </c>
      <c r="G5" s="8">
        <v>6672260.7599999998</v>
      </c>
    </row>
    <row r="6" spans="1:7" x14ac:dyDescent="0.2">
      <c r="A6" s="15" t="s">
        <v>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x14ac:dyDescent="0.2">
      <c r="A9" s="15" t="s">
        <v>12</v>
      </c>
      <c r="B9" s="9">
        <f>B10+B11+B12+B13+B14+B15+B16+B17</f>
        <v>8289236.96</v>
      </c>
      <c r="C9" s="9">
        <v>438937.05</v>
      </c>
      <c r="D9" s="9">
        <v>8728174.0099999998</v>
      </c>
      <c r="E9" s="9">
        <v>2055913.25</v>
      </c>
      <c r="F9" s="9">
        <v>2055913.25</v>
      </c>
      <c r="G9" s="9">
        <v>6672260.7599999998</v>
      </c>
    </row>
    <row r="10" spans="1:7" x14ac:dyDescent="0.2">
      <c r="A10" s="16" t="s">
        <v>13</v>
      </c>
      <c r="B10" s="10">
        <v>8289236.96</v>
      </c>
      <c r="C10" s="10">
        <v>438937.05</v>
      </c>
      <c r="D10" s="10">
        <v>8728174.0099999998</v>
      </c>
      <c r="E10" s="10">
        <v>2055913.25</v>
      </c>
      <c r="F10" s="10">
        <v>2055913.25</v>
      </c>
      <c r="G10" s="10">
        <v>6672260.7599999998</v>
      </c>
    </row>
    <row r="11" spans="1:7" x14ac:dyDescent="0.2">
      <c r="A11" s="16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x14ac:dyDescent="0.2">
      <c r="A18" s="15" t="s">
        <v>21</v>
      </c>
      <c r="B18" s="10">
        <f>B19+B20+B21</f>
        <v>0</v>
      </c>
      <c r="C18" s="10">
        <f t="shared" ref="C18:G18" si="0">C11+C12+C13+C14+C15+C16+C17</f>
        <v>0</v>
      </c>
      <c r="D18" s="10">
        <f t="shared" si="0"/>
        <v>0</v>
      </c>
      <c r="E18" s="10">
        <f t="shared" si="0"/>
        <v>0</v>
      </c>
      <c r="F18" s="10">
        <f t="shared" si="0"/>
        <v>0</v>
      </c>
      <c r="G18" s="10">
        <f t="shared" si="0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2">
      <c r="A22" s="15" t="s">
        <v>25</v>
      </c>
      <c r="B22" s="10">
        <f>B23+B24</f>
        <v>0</v>
      </c>
      <c r="C22" s="10">
        <f t="shared" ref="C22:G22" si="1">C21+C20+C19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">
      <c r="A25" s="15" t="s">
        <v>28</v>
      </c>
      <c r="B25" s="10">
        <f>B26+B27+B28+B29</f>
        <v>0</v>
      </c>
      <c r="C25" s="10">
        <f t="shared" ref="C25:G25" si="2">C24+C23</f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2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x14ac:dyDescent="0.2">
      <c r="A30" s="15" t="s">
        <v>33</v>
      </c>
      <c r="B30" s="10">
        <f>B31+B32+B33+B34</f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6" t="s">
        <v>35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x14ac:dyDescent="0.2">
      <c r="A33" s="6" t="s">
        <v>36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6" t="s">
        <v>37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B9+B18+B22+B25+B30</f>
        <v>8289236.96</v>
      </c>
      <c r="C36" s="12">
        <f t="shared" ref="C36:G36" si="3">C9+C18+C22+C25+C30</f>
        <v>438937.05</v>
      </c>
      <c r="D36" s="12">
        <f t="shared" si="3"/>
        <v>8728174.0099999998</v>
      </c>
      <c r="E36" s="12">
        <f t="shared" si="3"/>
        <v>2055913.25</v>
      </c>
      <c r="F36" s="12">
        <f t="shared" si="3"/>
        <v>2055913.25</v>
      </c>
      <c r="G36" s="12">
        <f t="shared" si="3"/>
        <v>6672260.7599999998</v>
      </c>
    </row>
    <row r="39" spans="1:7" ht="12.75" x14ac:dyDescent="0.2">
      <c r="B39" s="19" t="s">
        <v>39</v>
      </c>
      <c r="C39" s="20"/>
      <c r="D39" s="20"/>
    </row>
    <row r="40" spans="1:7" x14ac:dyDescent="0.2">
      <c r="B40" s="20"/>
      <c r="C40" s="20"/>
      <c r="D40" s="20"/>
    </row>
    <row r="41" spans="1:7" x14ac:dyDescent="0.2">
      <c r="B41" s="20"/>
      <c r="C41" s="20"/>
      <c r="D41" s="20"/>
    </row>
    <row r="42" spans="1:7" x14ac:dyDescent="0.2">
      <c r="B42" s="20"/>
      <c r="C42" s="20"/>
      <c r="D42" s="20"/>
    </row>
    <row r="43" spans="1:7" x14ac:dyDescent="0.2">
      <c r="B43" s="20" t="s">
        <v>40</v>
      </c>
      <c r="E43" s="20" t="s">
        <v>41</v>
      </c>
    </row>
    <row r="44" spans="1:7" x14ac:dyDescent="0.2">
      <c r="B44" s="20" t="s">
        <v>42</v>
      </c>
      <c r="E44" s="20" t="s">
        <v>43</v>
      </c>
    </row>
    <row r="45" spans="1:7" x14ac:dyDescent="0.2">
      <c r="B45" s="20" t="s">
        <v>44</v>
      </c>
      <c r="E45" s="20" t="s">
        <v>45</v>
      </c>
    </row>
    <row r="46" spans="1:7" x14ac:dyDescent="0.2">
      <c r="B46" s="20"/>
      <c r="C46" s="20"/>
      <c r="E46" s="20"/>
    </row>
  </sheetData>
  <sheetProtection formatCells="0" formatColumns="0" formatRows="0" autoFilter="0"/>
  <protectedRanges>
    <protectedRange sqref="E43:E45 A37:B65522 E46 C37:D42 F43:G46 D47:D65522 G37:G41 E37:F41 E47:F65522 C46:C65522 G47:G65522" name="Rango1"/>
    <protectedRange sqref="A19:A21 A23:A24 A26:A29 A31 A7:A8 A35:G35 A10:A17" name="Rango1_3"/>
    <protectedRange sqref="B4:G4" name="Rango1_2_2"/>
    <protectedRange sqref="A36:G36" name="Rango1_1_2"/>
    <protectedRange sqref="B6:B34 C18:G18 C22:G22 C25:G25" name="Rango1_3_1"/>
    <protectedRange sqref="B5" name="Rango1_2_2_1"/>
    <protectedRange sqref="C6:G17 C19:G21 C23:G24 C26:G34" name="Rango1_3_2"/>
    <protectedRange sqref="C5:G5" name="Rango1_2_2_2"/>
  </protectedRanges>
  <mergeCells count="4">
    <mergeCell ref="G2:G3"/>
    <mergeCell ref="B2:F2"/>
    <mergeCell ref="A1:G1"/>
    <mergeCell ref="A2:A3"/>
  </mergeCells>
  <pageMargins left="0.25" right="0.25" top="0.75" bottom="0.75" header="0.3" footer="0.3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Evil Panda</cp:lastModifiedBy>
  <cp:revision/>
  <cp:lastPrinted>2025-05-28T17:01:00Z</cp:lastPrinted>
  <dcterms:created xsi:type="dcterms:W3CDTF">2012-12-11T21:13:37Z</dcterms:created>
  <dcterms:modified xsi:type="dcterms:W3CDTF">2025-05-28T17:33:07Z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