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cta.publicatrim3-2025\"/>
    </mc:Choice>
  </mc:AlternateContent>
  <xr:revisionPtr revIDLastSave="0" documentId="13_ncr:1_{C55B697B-76A7-4106-BEFC-EC18E7A0FF2B}" xr6:coauthVersionLast="47" xr6:coauthVersionMax="47" xr10:uidLastSave="{00000000-0000-0000-0000-000000000000}"/>
  <bookViews>
    <workbookView xWindow="-120" yWindow="-120" windowWidth="29040" windowHeight="15720" xr2:uid="{00000000-000D-0000-FFFF-FFFF00000000}"/>
  </bookViews>
  <sheets>
    <sheet name="EFE" sheetId="2" r:id="rId1"/>
  </sheets>
  <definedNames>
    <definedName name="_xlnm._FilterDatabase" localSheetId="0" hidden="1">EFE!#REF!</definedName>
    <definedName name="_xlnm.Print_Area" localSheetId="0">EFE!$A$1:$C$72</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6" i="2" l="1"/>
  <c r="B4" i="2"/>
  <c r="B55" i="2"/>
  <c r="B54" i="2" s="1"/>
  <c r="B49" i="2"/>
  <c r="B48" i="2" s="1"/>
  <c r="B59" i="2" l="1"/>
  <c r="B41" i="2"/>
  <c r="B36" i="2"/>
  <c r="B33" i="2"/>
  <c r="B45" i="2" l="1"/>
  <c r="B61" i="2"/>
  <c r="B65" i="2" s="1"/>
</calcChain>
</file>

<file path=xl/sharedStrings.xml><?xml version="1.0" encoding="utf-8"?>
<sst xmlns="http://schemas.openxmlformats.org/spreadsheetml/2006/main" count="66" uniqueCount="58">
  <si>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</si>
  <si>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</si>
  <si>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</si>
  <si>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</si>
  <si>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</si>
  <si>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</si>
  <si>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</si>
  <si>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</si>
  <si>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</si>
  <si>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</si>
  <si>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</si>
  <si>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</si>
  <si>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</si>
  <si>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</si>
  <si>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</si>
  <si>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</si>
  <si>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</si>
  <si>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</si>
  <si>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</si>
  <si>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</si>
  <si>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</si>
  <si>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</si>
  <si>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</si>
  <si>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</si>
  <si>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</si>
  <si>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</si>
  <si>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</si>
  <si>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</si>
  <si>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</si>
  <si>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</si>
  <si>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</si>
  <si>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</si>
  <si>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</si>
  <si>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</si>
  <si>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</si>
  <si>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</si>
  <si>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</si>
  <si>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</si>
  <si>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</si>
  <si>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</si>
  <si>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</si>
  <si>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</si>
  <si>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</si>
  <si>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</si>
  <si>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</si>
  <si>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</si>
  <si>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</si>
  <si>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</si>
  <si>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</si>
  <si>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</si>
  <si>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</si>
  <si>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TARIMORO, GTO.
ESTADO DE FLUJOS DE EFECTIVO
 DEL 01 DE ENERO DEL 2025 AL 30 DE SEPTIEMBRE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</si>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</sst>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5">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5" fillId="0" borderId="0" xfId="8" applyFont="1" applyAlignment="1" applyProtection="1">
      <alignment vertical="top"/>
      <protection locked="0"/>
    </xf>
    <xf numFmtId="0" fontId="5" fillId="0" borderId="0" xfId="8" applyFont="1" applyAlignment="1" applyProtection="1">
      <alignment vertical="top" wrapText="1"/>
      <protection locked="0"/>
    </xf>
    <xf numFmtId="4" fontId="5" fillId="0" borderId="0" xfId="8" applyNumberFormat="1" applyFont="1" applyAlignment="1" applyProtection="1">
      <alignment vertical="top"/>
      <protection locked="0"/>
    </xf>
  </cellXfs>
  <cellStyles count="2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2 4" xfId="16" xr:uid="{00000000-0005-0000-0000-000004000000}"/>
    <cellStyle name="Millares 2 5" xfId="22" xr:uid="{00000000-0005-0000-0000-000005000000}"/>
    <cellStyle name="Millares 3" xfId="5" xr:uid="{00000000-0005-0000-0000-000006000000}"/>
    <cellStyle name="Millares 3 2" xfId="17" xr:uid="{00000000-0005-0000-0000-000007000000}"/>
    <cellStyle name="Millares 3 3" xfId="23" xr:uid="{00000000-0005-0000-0000-000008000000}"/>
    <cellStyle name="Moneda 2" xfId="6" xr:uid="{00000000-0005-0000-0000-000009000000}"/>
    <cellStyle name="Normal" xfId="0" builtinId="0"/>
    <cellStyle name="Normal 2" xfId="7" xr:uid="{00000000-0005-0000-0000-00000B000000}"/>
    <cellStyle name="Normal 2 2" xfId="8" xr:uid="{00000000-0005-0000-0000-00000C000000}"/>
    <cellStyle name="Normal 2 3" xfId="18" xr:uid="{00000000-0005-0000-0000-00000D000000}"/>
    <cellStyle name="Normal 2 4" xfId="24" xr:uid="{00000000-0005-0000-0000-00000E000000}"/>
    <cellStyle name="Normal 3" xfId="9" xr:uid="{00000000-0005-0000-0000-00000F000000}"/>
    <cellStyle name="Normal 3 2" xfId="19" xr:uid="{00000000-0005-0000-0000-000010000000}"/>
    <cellStyle name="Normal 3 3" xfId="25" xr:uid="{00000000-0005-0000-0000-000011000000}"/>
    <cellStyle name="Normal 4" xfId="10" xr:uid="{00000000-0005-0000-0000-000012000000}"/>
    <cellStyle name="Normal 4 2" xfId="11" xr:uid="{00000000-0005-0000-0000-000013000000}"/>
    <cellStyle name="Normal 5" xfId="12" xr:uid="{00000000-0005-0000-0000-000014000000}"/>
    <cellStyle name="Normal 5 2" xfId="13" xr:uid="{00000000-0005-0000-0000-000015000000}"/>
    <cellStyle name="Normal 6" xfId="14" xr:uid="{00000000-0005-0000-0000-000016000000}"/>
    <cellStyle name="Normal 6 2" xfId="15" xr:uid="{00000000-0005-0000-0000-000017000000}"/>
    <cellStyle name="Normal 6 2 2" xfId="21" xr:uid="{00000000-0005-0000-0000-000018000000}"/>
    <cellStyle name="Normal 6 2 3" xfId="27" xr:uid="{00000000-0005-0000-0000-000019000000}"/>
    <cellStyle name="Normal 6 3" xfId="20" xr:uid="{00000000-0005-0000-0000-00001A000000}"/>
    <cellStyle name="Normal 6 4" xfId="26"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6"/>
  <sheetViews>
    <sheetView tabSelected="1" zoomScaleNormal="100" workbookViewId="0">
      <selection sqref="A1:C72"/>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9" t="s">
        <v>51</v>
      </c>
      <c r="B1" s="20"/>
      <c r="C1" s="21"/>
    </row>
    <row r="2" spans="1:22" ht="15" customHeight="1" x14ac:dyDescent="0.2">
      <c r="A2" s="11" t="s">
        <v>0</v>
      </c>
      <c r="B2" s="10">
        <v>2025</v>
      </c>
      <c r="C2" s="10">
        <v>2024</v>
      </c>
      <c r="O2" s="1" t="s">
        <v>1</v>
      </c>
      <c r="V2" s="1" t="s">
        <v>2</v>
      </c>
    </row>
    <row r="3" spans="1:22" ht="11.25" customHeight="1" x14ac:dyDescent="0.2">
      <c r="A3" s="12" t="s">
        <v>40</v>
      </c>
      <c r="B3" s="2"/>
      <c r="C3" s="2"/>
    </row>
    <row r="4" spans="1:22" ht="11.25" customHeight="1" x14ac:dyDescent="0.2">
      <c r="A4" s="13" t="s">
        <v>3</v>
      </c>
      <c r="B4" s="3">
        <f>SUM(B5:B14)</f>
        <v>5453422.6100000003</v>
      </c>
      <c r="C4" s="3">
        <v>6982053.0600000005</v>
      </c>
    </row>
    <row r="5" spans="1:22" ht="11.25" customHeight="1" x14ac:dyDescent="0.2">
      <c r="A5" s="14" t="s">
        <v>4</v>
      </c>
      <c r="B5" s="4">
        <v>0</v>
      </c>
      <c r="C5" s="4">
        <v>0</v>
      </c>
    </row>
    <row r="6" spans="1:22" ht="11.25" customHeight="1" x14ac:dyDescent="0.2">
      <c r="A6" s="14" t="s">
        <v>5</v>
      </c>
      <c r="B6" s="4">
        <v>0</v>
      </c>
      <c r="C6" s="4">
        <v>0</v>
      </c>
    </row>
    <row r="7" spans="1:22" ht="11.25" customHeight="1" x14ac:dyDescent="0.2">
      <c r="A7" s="14" t="s">
        <v>35</v>
      </c>
      <c r="B7" s="4">
        <v>0</v>
      </c>
      <c r="C7" s="4">
        <v>0</v>
      </c>
    </row>
    <row r="8" spans="1:22" ht="11.25" customHeight="1" x14ac:dyDescent="0.2">
      <c r="A8" s="14" t="s">
        <v>6</v>
      </c>
      <c r="B8" s="4">
        <v>0</v>
      </c>
      <c r="C8" s="4">
        <v>0</v>
      </c>
    </row>
    <row r="9" spans="1:22" ht="11.25" customHeight="1" x14ac:dyDescent="0.2">
      <c r="A9" s="14" t="s">
        <v>36</v>
      </c>
      <c r="B9" s="4">
        <v>0</v>
      </c>
      <c r="C9" s="4">
        <v>0</v>
      </c>
    </row>
    <row r="10" spans="1:22" ht="11.25" customHeight="1" x14ac:dyDescent="0.2">
      <c r="A10" s="14" t="s">
        <v>37</v>
      </c>
      <c r="B10" s="4">
        <v>0</v>
      </c>
      <c r="C10" s="4">
        <v>0</v>
      </c>
    </row>
    <row r="11" spans="1:22" ht="11.25" customHeight="1" x14ac:dyDescent="0.2">
      <c r="A11" s="14" t="s">
        <v>38</v>
      </c>
      <c r="B11" s="4">
        <v>39360.660000000003</v>
      </c>
      <c r="C11" s="4">
        <v>137394.45000000001</v>
      </c>
    </row>
    <row r="12" spans="1:22" ht="22.5" x14ac:dyDescent="0.2">
      <c r="A12" s="14" t="s">
        <v>41</v>
      </c>
      <c r="B12" s="4">
        <v>0</v>
      </c>
      <c r="C12" s="4">
        <v>0</v>
      </c>
    </row>
    <row r="13" spans="1:22" ht="11.25" customHeight="1" x14ac:dyDescent="0.2">
      <c r="A13" s="14" t="s">
        <v>42</v>
      </c>
      <c r="B13" s="4">
        <v>5414060.9100000001</v>
      </c>
      <c r="C13" s="4">
        <v>6844658.6100000003</v>
      </c>
    </row>
    <row r="14" spans="1:22" ht="11.25" customHeight="1" x14ac:dyDescent="0.2">
      <c r="A14" s="14" t="s">
        <v>7</v>
      </c>
      <c r="B14" s="4">
        <v>1.04</v>
      </c>
      <c r="C14" s="4">
        <v>0</v>
      </c>
    </row>
    <row r="15" spans="1:22" ht="11.25" customHeight="1" x14ac:dyDescent="0.2">
      <c r="A15" s="15"/>
      <c r="B15" s="5"/>
      <c r="C15" s="5"/>
    </row>
    <row r="16" spans="1:22" ht="11.25" customHeight="1" x14ac:dyDescent="0.2">
      <c r="A16" s="13" t="s">
        <v>8</v>
      </c>
      <c r="B16" s="3">
        <f>SUM(B17:B32)</f>
        <v>5349723.6499999994</v>
      </c>
      <c r="C16" s="3">
        <v>6712072.7999999998</v>
      </c>
    </row>
    <row r="17" spans="1:3" ht="11.25" customHeight="1" x14ac:dyDescent="0.2">
      <c r="A17" s="14" t="s">
        <v>9</v>
      </c>
      <c r="B17" s="4">
        <v>3796022.07</v>
      </c>
      <c r="C17" s="4">
        <v>4140434</v>
      </c>
    </row>
    <row r="18" spans="1:3" ht="11.25" customHeight="1" x14ac:dyDescent="0.2">
      <c r="A18" s="14" t="s">
        <v>10</v>
      </c>
      <c r="B18" s="4">
        <v>670788.06999999995</v>
      </c>
      <c r="C18" s="4">
        <v>1142896.8799999999</v>
      </c>
    </row>
    <row r="19" spans="1:3" ht="11.25" customHeight="1" x14ac:dyDescent="0.2">
      <c r="A19" s="14" t="s">
        <v>11</v>
      </c>
      <c r="B19" s="4">
        <v>578071.64</v>
      </c>
      <c r="C19" s="4">
        <v>1112886.25</v>
      </c>
    </row>
    <row r="20" spans="1:3" ht="11.25" customHeight="1" x14ac:dyDescent="0.2">
      <c r="A20" s="14" t="s">
        <v>12</v>
      </c>
      <c r="B20" s="4">
        <v>0</v>
      </c>
      <c r="C20" s="4">
        <v>0</v>
      </c>
    </row>
    <row r="21" spans="1:3" ht="11.25" customHeight="1" x14ac:dyDescent="0.2">
      <c r="A21" s="14" t="s">
        <v>48</v>
      </c>
      <c r="B21" s="4">
        <v>0</v>
      </c>
      <c r="C21" s="4">
        <v>0</v>
      </c>
    </row>
    <row r="22" spans="1:3" ht="11.25" customHeight="1" x14ac:dyDescent="0.2">
      <c r="A22" s="14" t="s">
        <v>43</v>
      </c>
      <c r="B22" s="4">
        <v>0</v>
      </c>
      <c r="C22" s="4">
        <v>0</v>
      </c>
    </row>
    <row r="23" spans="1:3" ht="11.25" customHeight="1" x14ac:dyDescent="0.2">
      <c r="A23" s="14" t="s">
        <v>13</v>
      </c>
      <c r="B23" s="4">
        <v>304841.87</v>
      </c>
      <c r="C23" s="4">
        <v>315855.67</v>
      </c>
    </row>
    <row r="24" spans="1:3" ht="11.25" customHeight="1" x14ac:dyDescent="0.2">
      <c r="A24" s="14" t="s">
        <v>14</v>
      </c>
      <c r="B24" s="4">
        <v>0</v>
      </c>
      <c r="C24" s="4">
        <v>0</v>
      </c>
    </row>
    <row r="25" spans="1:3" ht="11.25" customHeight="1" x14ac:dyDescent="0.2">
      <c r="A25" s="14" t="s">
        <v>15</v>
      </c>
      <c r="B25" s="4">
        <v>0</v>
      </c>
      <c r="C25" s="4">
        <v>0</v>
      </c>
    </row>
    <row r="26" spans="1:3" ht="11.25" customHeight="1" x14ac:dyDescent="0.2">
      <c r="A26" s="14" t="s">
        <v>16</v>
      </c>
      <c r="B26" s="4">
        <v>0</v>
      </c>
      <c r="C26" s="4">
        <v>0</v>
      </c>
    </row>
    <row r="27" spans="1:3" ht="11.25" customHeight="1" x14ac:dyDescent="0.2">
      <c r="A27" s="14" t="s">
        <v>17</v>
      </c>
      <c r="B27" s="4">
        <v>0</v>
      </c>
      <c r="C27" s="4">
        <v>0</v>
      </c>
    </row>
    <row r="28" spans="1:3" ht="11.25" customHeight="1" x14ac:dyDescent="0.2">
      <c r="A28" s="14" t="s">
        <v>18</v>
      </c>
      <c r="B28" s="4">
        <v>0</v>
      </c>
      <c r="C28" s="4">
        <v>0</v>
      </c>
    </row>
    <row r="29" spans="1:3" ht="11.25" customHeight="1" x14ac:dyDescent="0.2">
      <c r="A29" s="14" t="s">
        <v>44</v>
      </c>
      <c r="B29" s="4">
        <v>0</v>
      </c>
      <c r="C29" s="4">
        <v>0</v>
      </c>
    </row>
    <row r="30" spans="1:3" ht="11.25" customHeight="1" x14ac:dyDescent="0.2">
      <c r="A30" s="14" t="s">
        <v>19</v>
      </c>
      <c r="B30" s="4">
        <v>0</v>
      </c>
      <c r="C30" s="4">
        <v>0</v>
      </c>
    </row>
    <row r="31" spans="1:3" ht="11.25" customHeight="1" x14ac:dyDescent="0.2">
      <c r="A31" s="14" t="s">
        <v>20</v>
      </c>
      <c r="B31" s="4">
        <v>0</v>
      </c>
      <c r="C31" s="4">
        <v>0</v>
      </c>
    </row>
    <row r="32" spans="1:3" ht="11.25" customHeight="1" x14ac:dyDescent="0.2">
      <c r="A32" s="14" t="s">
        <v>21</v>
      </c>
      <c r="B32" s="4">
        <v>0</v>
      </c>
      <c r="C32" s="4">
        <v>0</v>
      </c>
    </row>
    <row r="33" spans="1:3" ht="11.25" customHeight="1" x14ac:dyDescent="0.2">
      <c r="A33" s="12" t="s">
        <v>45</v>
      </c>
      <c r="B33" s="3">
        <f>B4-B16</f>
        <v>103698.96000000089</v>
      </c>
      <c r="C33" s="3">
        <v>269980.26000000071</v>
      </c>
    </row>
    <row r="34" spans="1:3" ht="11.25" customHeight="1" x14ac:dyDescent="0.2">
      <c r="A34" s="16"/>
      <c r="B34" s="5"/>
      <c r="C34" s="5"/>
    </row>
    <row r="35" spans="1:3" ht="11.25" customHeight="1" x14ac:dyDescent="0.2">
      <c r="A35" s="12" t="s">
        <v>49</v>
      </c>
      <c r="B35" s="5"/>
      <c r="C35" s="5"/>
    </row>
    <row r="36" spans="1:3" ht="11.25" customHeight="1" x14ac:dyDescent="0.2">
      <c r="A36" s="13" t="s">
        <v>3</v>
      </c>
      <c r="B36" s="9">
        <f>B37+B38+B39</f>
        <v>0</v>
      </c>
      <c r="C36" s="9">
        <v>63329.15</v>
      </c>
    </row>
    <row r="37" spans="1:3" ht="11.25" customHeight="1" x14ac:dyDescent="0.2">
      <c r="A37" s="14" t="s">
        <v>22</v>
      </c>
      <c r="B37" s="4">
        <v>0</v>
      </c>
      <c r="C37" s="4">
        <v>0</v>
      </c>
    </row>
    <row r="38" spans="1:3" ht="11.25" customHeight="1" x14ac:dyDescent="0.2">
      <c r="A38" s="14" t="s">
        <v>23</v>
      </c>
      <c r="B38" s="4">
        <v>0</v>
      </c>
      <c r="C38" s="4">
        <v>0</v>
      </c>
    </row>
    <row r="39" spans="1:3" ht="11.25" customHeight="1" x14ac:dyDescent="0.2">
      <c r="A39" s="14" t="s">
        <v>24</v>
      </c>
      <c r="B39" s="4">
        <v>0</v>
      </c>
      <c r="C39" s="4">
        <v>63329.15</v>
      </c>
    </row>
    <row r="40" spans="1:3" ht="11.25" customHeight="1" x14ac:dyDescent="0.2">
      <c r="A40" s="15"/>
      <c r="B40" s="5"/>
      <c r="C40" s="5"/>
    </row>
    <row r="41" spans="1:3" ht="11.25" customHeight="1" x14ac:dyDescent="0.2">
      <c r="A41" s="13" t="s">
        <v>8</v>
      </c>
      <c r="B41" s="3">
        <f>B42+B43+B44</f>
        <v>258609.44</v>
      </c>
      <c r="C41" s="3">
        <v>1386186.42</v>
      </c>
    </row>
    <row r="42" spans="1:3" ht="11.25" customHeight="1" x14ac:dyDescent="0.2">
      <c r="A42" s="14" t="s">
        <v>22</v>
      </c>
      <c r="B42" s="4">
        <v>0</v>
      </c>
      <c r="C42" s="4">
        <v>0</v>
      </c>
    </row>
    <row r="43" spans="1:3" ht="11.25" customHeight="1" x14ac:dyDescent="0.2">
      <c r="A43" s="14" t="s">
        <v>23</v>
      </c>
      <c r="B43" s="4">
        <v>254449.44</v>
      </c>
      <c r="C43" s="4">
        <v>27837.68</v>
      </c>
    </row>
    <row r="44" spans="1:3" ht="11.25" customHeight="1" x14ac:dyDescent="0.2">
      <c r="A44" s="14" t="s">
        <v>25</v>
      </c>
      <c r="B44" s="4">
        <v>4160</v>
      </c>
      <c r="C44" s="4">
        <v>1358348.74</v>
      </c>
    </row>
    <row r="45" spans="1:3" ht="11.25" customHeight="1" x14ac:dyDescent="0.2">
      <c r="A45" s="12" t="s">
        <v>46</v>
      </c>
      <c r="B45" s="3">
        <f>B36-B41</f>
        <v>-258609.44</v>
      </c>
      <c r="C45" s="3">
        <v>-1322857.27</v>
      </c>
    </row>
    <row r="46" spans="1:3" ht="11.25" customHeight="1" x14ac:dyDescent="0.2">
      <c r="A46" s="16"/>
      <c r="B46" s="5"/>
      <c r="C46" s="5"/>
    </row>
    <row r="47" spans="1:3" ht="11.25" customHeight="1" x14ac:dyDescent="0.2">
      <c r="A47" s="12" t="s">
        <v>50</v>
      </c>
      <c r="B47" s="5"/>
      <c r="C47" s="5"/>
    </row>
    <row r="48" spans="1:3" ht="11.25" customHeight="1" x14ac:dyDescent="0.2">
      <c r="A48" s="13" t="s">
        <v>3</v>
      </c>
      <c r="B48" s="3">
        <f>B49+B52</f>
        <v>5141522.7699999996</v>
      </c>
      <c r="C48" s="3">
        <v>9577231.5600000005</v>
      </c>
    </row>
    <row r="49" spans="1:3" ht="11.25" customHeight="1" x14ac:dyDescent="0.2">
      <c r="A49" s="14" t="s">
        <v>26</v>
      </c>
      <c r="B49" s="4">
        <f>B50+B51</f>
        <v>0</v>
      </c>
      <c r="C49" s="4">
        <v>0</v>
      </c>
    </row>
    <row r="50" spans="1:3" ht="11.25" customHeight="1" x14ac:dyDescent="0.2">
      <c r="A50" s="14" t="s">
        <v>27</v>
      </c>
      <c r="B50" s="4">
        <v>0</v>
      </c>
      <c r="C50" s="4">
        <v>0</v>
      </c>
    </row>
    <row r="51" spans="1:3" ht="11.25" customHeight="1" x14ac:dyDescent="0.2">
      <c r="A51" s="14" t="s">
        <v>28</v>
      </c>
      <c r="B51" s="4">
        <v>0</v>
      </c>
      <c r="C51" s="4">
        <v>0</v>
      </c>
    </row>
    <row r="52" spans="1:3" ht="11.25" customHeight="1" x14ac:dyDescent="0.2">
      <c r="A52" s="14" t="s">
        <v>29</v>
      </c>
      <c r="B52" s="4">
        <v>5141522.7699999996</v>
      </c>
      <c r="C52" s="4">
        <v>9577231.5600000005</v>
      </c>
    </row>
    <row r="53" spans="1:3" ht="11.25" customHeight="1" x14ac:dyDescent="0.2">
      <c r="A53" s="15"/>
      <c r="B53" s="5"/>
      <c r="C53" s="5"/>
    </row>
    <row r="54" spans="1:3" ht="11.25" customHeight="1" x14ac:dyDescent="0.2">
      <c r="A54" s="13" t="s">
        <v>8</v>
      </c>
      <c r="B54" s="3">
        <f>B55+B58</f>
        <v>5172912.04</v>
      </c>
      <c r="C54" s="3">
        <v>10102384.1</v>
      </c>
    </row>
    <row r="55" spans="1:3" ht="11.25" customHeight="1" x14ac:dyDescent="0.2">
      <c r="A55" s="14" t="s">
        <v>30</v>
      </c>
      <c r="B55" s="4">
        <f>B56+B57</f>
        <v>0</v>
      </c>
      <c r="C55" s="4">
        <v>0</v>
      </c>
    </row>
    <row r="56" spans="1:3" ht="11.25" customHeight="1" x14ac:dyDescent="0.2">
      <c r="A56" s="14" t="s">
        <v>27</v>
      </c>
      <c r="B56" s="4">
        <v>0</v>
      </c>
      <c r="C56" s="4">
        <v>0</v>
      </c>
    </row>
    <row r="57" spans="1:3" ht="11.25" customHeight="1" x14ac:dyDescent="0.2">
      <c r="A57" s="14" t="s">
        <v>28</v>
      </c>
      <c r="B57" s="4">
        <v>0</v>
      </c>
      <c r="C57" s="4">
        <v>0</v>
      </c>
    </row>
    <row r="58" spans="1:3" ht="11.25" customHeight="1" x14ac:dyDescent="0.2">
      <c r="A58" s="14" t="s">
        <v>31</v>
      </c>
      <c r="B58" s="4">
        <v>5172912.04</v>
      </c>
      <c r="C58" s="4">
        <v>10102384.1</v>
      </c>
    </row>
    <row r="59" spans="1:3" ht="11.25" customHeight="1" x14ac:dyDescent="0.2">
      <c r="A59" s="12" t="s">
        <v>47</v>
      </c>
      <c r="B59" s="3">
        <f>B48-B54</f>
        <v>-31389.270000000484</v>
      </c>
      <c r="C59" s="3">
        <v>-525152.53999999911</v>
      </c>
    </row>
    <row r="60" spans="1:3" ht="11.25" customHeight="1" x14ac:dyDescent="0.2">
      <c r="A60" s="16"/>
      <c r="B60" s="5"/>
      <c r="C60" s="5"/>
    </row>
    <row r="61" spans="1:3" ht="11.25" customHeight="1" x14ac:dyDescent="0.2">
      <c r="A61" s="12" t="s">
        <v>32</v>
      </c>
      <c r="B61" s="3">
        <f>B59+B45+B33</f>
        <v>-186299.74999999959</v>
      </c>
      <c r="C61" s="3">
        <v>-1578029.5499999984</v>
      </c>
    </row>
    <row r="62" spans="1:3" ht="11.25" customHeight="1" x14ac:dyDescent="0.2">
      <c r="A62" s="16"/>
      <c r="B62" s="5"/>
      <c r="C62" s="5"/>
    </row>
    <row r="63" spans="1:3" ht="11.25" customHeight="1" x14ac:dyDescent="0.2">
      <c r="A63" s="12" t="s">
        <v>33</v>
      </c>
      <c r="B63" s="3">
        <v>493616.18</v>
      </c>
      <c r="C63" s="3">
        <v>2071645.73</v>
      </c>
    </row>
    <row r="64" spans="1:3" ht="11.25" customHeight="1" x14ac:dyDescent="0.2">
      <c r="A64" s="16"/>
      <c r="B64" s="5"/>
      <c r="C64" s="5"/>
    </row>
    <row r="65" spans="1:4" ht="11.25" customHeight="1" x14ac:dyDescent="0.2">
      <c r="A65" s="12" t="s">
        <v>34</v>
      </c>
      <c r="B65" s="3">
        <f>B63+B61</f>
        <v>307316.4300000004</v>
      </c>
      <c r="C65" s="3">
        <v>493616.18000000156</v>
      </c>
    </row>
    <row r="66" spans="1:4" ht="11.25" customHeight="1" x14ac:dyDescent="0.2">
      <c r="A66" s="6"/>
      <c r="B66" s="7"/>
      <c r="C66" s="8"/>
    </row>
    <row r="68" spans="1:4" ht="27.75" customHeight="1" x14ac:dyDescent="0.2">
      <c r="A68" s="17" t="s">
        <v>39</v>
      </c>
      <c r="B68" s="18"/>
      <c r="C68" s="18"/>
    </row>
    <row r="69" spans="1:4" x14ac:dyDescent="0.2">
      <c r="A69" s="22"/>
      <c r="B69" s="22"/>
      <c r="C69" s="22"/>
      <c r="D69" s="22"/>
    </row>
    <row r="70" spans="1:4" x14ac:dyDescent="0.2">
      <c r="A70" s="22" t="s">
        <v>52</v>
      </c>
      <c r="B70" s="22" t="s">
        <v>53</v>
      </c>
      <c r="C70" s="22"/>
      <c r="D70" s="22"/>
    </row>
    <row r="71" spans="1:4" x14ac:dyDescent="0.2">
      <c r="A71" s="22" t="s">
        <v>54</v>
      </c>
      <c r="B71" s="22" t="s">
        <v>55</v>
      </c>
      <c r="C71" s="22"/>
      <c r="D71" s="22"/>
    </row>
    <row r="72" spans="1:4" x14ac:dyDescent="0.2">
      <c r="A72" s="22" t="s">
        <v>56</v>
      </c>
      <c r="B72" s="22" t="s">
        <v>57</v>
      </c>
      <c r="C72" s="22"/>
      <c r="D72" s="22"/>
    </row>
    <row r="73" spans="1:4" x14ac:dyDescent="0.2">
      <c r="A73" s="22"/>
      <c r="B73" s="22"/>
      <c r="C73" s="22"/>
      <c r="D73" s="22"/>
    </row>
    <row r="74" spans="1:4" x14ac:dyDescent="0.2">
      <c r="A74" s="22"/>
      <c r="B74" s="22"/>
      <c r="C74" s="22"/>
      <c r="D74" s="22"/>
    </row>
    <row r="75" spans="1:4" x14ac:dyDescent="0.2">
      <c r="A75" s="22"/>
      <c r="B75" s="22"/>
      <c r="C75" s="22"/>
      <c r="D75" s="22"/>
    </row>
    <row r="76" spans="1:4" x14ac:dyDescent="0.2">
      <c r="A76" s="23"/>
      <c r="B76" s="23"/>
      <c r="C76" s="24"/>
      <c r="D76" s="24"/>
    </row>
  </sheetData>
  <sheetProtection formatCells="0" formatColumns="0" formatRows="0" autoFilter="0"/>
  <mergeCells count="2">
    <mergeCell ref="A68:C68"/>
    <mergeCell ref="A1:C1"/>
  </mergeCells>
  <pageMargins left="0.70866141732283472" right="0.70866141732283472" top="0.55118110236220474" bottom="0.74803149606299213" header="0.31496062992125984" footer="0.31496062992125984"/>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EFE</vt:lpstr>
      <vt:lpstr>EFE!Área_de_impresión</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Evil Panda</cp:lastModifiedBy>
  <cp:revision/>
  <cp:lastPrinted>2025-10-03T16:39:02Z</cp:lastPrinted>
  <dcterms:created xsi:type="dcterms:W3CDTF">2012-12-11T20:31:36Z</dcterms:created>
  <dcterms:modified xsi:type="dcterms:W3CDTF">2025-10-03T16:39:03Z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