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defaultThemeVersion="124226"/>
  <mc:AlternateContent xmlns:mc="http://schemas.openxmlformats.org/markup-compatibility/2006">
    <mc:Choice Requires="x15">
      <x15ac:absPath xmlns:x15ac="http://schemas.microsoft.com/office/spreadsheetml/2010/11/ac" url="E:\cta publica formatos2025\"/>
    </mc:Choice>
  </mc:AlternateContent>
  <xr:revisionPtr revIDLastSave="0" documentId="13_ncr:1_{2ECA3EAE-64F9-4D2C-8E98-B6AEAA7924BC}" xr6:coauthVersionLast="47" xr6:coauthVersionMax="47" xr10:uidLastSave="{00000000-0000-0000-0000-000000000000}"/>
  <bookViews>
    <workbookView xWindow="-105" yWindow="0" windowWidth="14610" windowHeight="15585" xr2:uid="{00000000-000D-0000-FFFF-FFFF00000000}"/>
  </bookViews>
  <sheets>
    <sheet name="EFE" sheetId="2" r:id="rId1"/>
  </sheets>
  <definedNames>
    <definedName name="_xlnm._FilterDatabase" localSheetId="0" hidden="1">EFE!#REF!</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C58" i="2" l="1"/>
  <c r="C55" i="2"/>
  <c r="B55" i="2"/>
  <c r="B54" i="2" s="1"/>
  <c r="C54" i="2"/>
  <c r="C49" i="2"/>
  <c r="B49" i="2"/>
  <c r="C48" i="2"/>
  <c r="B48" i="2"/>
  <c r="B59" i="2" s="1"/>
  <c r="B61" i="2" s="1"/>
  <c r="B65" i="2" s="1"/>
  <c r="C41" i="2"/>
  <c r="B41" i="2"/>
  <c r="C36" i="2"/>
  <c r="C45" i="2" s="1"/>
  <c r="B36" i="2"/>
  <c r="B45" i="2" s="1"/>
  <c r="C16" i="2"/>
  <c r="B16" i="2"/>
  <c r="C4" i="2"/>
  <c r="C33" i="2" s="1"/>
  <c r="B4" i="2"/>
  <c r="B33" i="2" s="1"/>
  <c r="C59" i="2" l="1"/>
  <c r="C61" i="2"/>
  <c r="C65" i="2" s="1"/>
  <c r="C2" i="2" l="1"/>
</calcChain>
</file>

<file path=xl/sharedStrings.xml><?xml version="1.0" encoding="utf-8"?>
<sst xmlns="http://schemas.openxmlformats.org/spreadsheetml/2006/main" count="64" uniqueCount="56">
  <si>
    <t>Concepto</t>
  </si>
  <si>
    <t>Flujos de Efectivo de las Actividades de Operación</t>
  </si>
  <si>
    <t>Origen</t>
  </si>
  <si>
    <t>Impuestos</t>
  </si>
  <si>
    <t>Cuotas y Aportaciones de Seguridad Social</t>
  </si>
  <si>
    <t>Contribuciones de Mejoras</t>
  </si>
  <si>
    <t>Derechos</t>
  </si>
  <si>
    <t>Productos</t>
  </si>
  <si>
    <t>Aprovechamientos</t>
  </si>
  <si>
    <t>Ingresos por Venta de Bienes y Prestación de Servicios</t>
  </si>
  <si>
    <t>Participaciones, Aportaciones, Convenios, Incentivos Derivados de la Colaboración Fiscal y Fondos Distintos de Aportaciones</t>
  </si>
  <si>
    <t>Transferencias, Asignaciones, Subsidios y Subvenciones, y Pensiones y Jubilaciones</t>
  </si>
  <si>
    <t>Otros Orígenes de Operación</t>
  </si>
  <si>
    <t>Aplicación</t>
  </si>
  <si>
    <t>Servicios Personales</t>
  </si>
  <si>
    <t>Materiales y Suministros</t>
  </si>
  <si>
    <t>Servicios Generales</t>
  </si>
  <si>
    <t>Transferencias Internas y Asignaciones al Sector Público</t>
  </si>
  <si>
    <t>Transferencias al Resto del Sector Público</t>
  </si>
  <si>
    <t>Subsidios y Subvenciones</t>
  </si>
  <si>
    <t>Ayudas Sociales</t>
  </si>
  <si>
    <t>Pensiones y Jubilaciones</t>
  </si>
  <si>
    <t>Transferencias a Fideicomisos, Mandatos y Contratos Análogos</t>
  </si>
  <si>
    <t>Transferencias a la Seguridad Social</t>
  </si>
  <si>
    <t>Donativos</t>
  </si>
  <si>
    <t>Transferencias al Exterior</t>
  </si>
  <si>
    <t>Participaciones</t>
  </si>
  <si>
    <t>Aportaciones</t>
  </si>
  <si>
    <t>Convenios</t>
  </si>
  <si>
    <t>Otras Aplicaciones de Operación</t>
  </si>
  <si>
    <t>Flujos Netos de Efectivo por Actividades de Operación</t>
  </si>
  <si>
    <t>Flujos de Efectivo de las Actividades de Inversión</t>
  </si>
  <si>
    <t>Bienes Inmuebles, Infraestructura y Construcciones en Proceso</t>
  </si>
  <si>
    <t>Bienes Muebles</t>
  </si>
  <si>
    <t>Otros Orígenes de Inversión</t>
  </si>
  <si>
    <t>Otras Aplicaciones de Inversión</t>
  </si>
  <si>
    <t>Flujos Netos de Efectivo por Actividades de Inversión</t>
  </si>
  <si>
    <t>Flujos de Efectivo de las Actividades de Financiamiento</t>
  </si>
  <si>
    <t>Endeudamiento Neto</t>
  </si>
  <si>
    <t>Interno</t>
  </si>
  <si>
    <t>Externo</t>
  </si>
  <si>
    <t>Otros Orígenes de Financiamiento</t>
  </si>
  <si>
    <t>Servicios de la Deuda</t>
  </si>
  <si>
    <t>Otras Aplicaciones de Financiamiento</t>
  </si>
  <si>
    <t>Flujos Netos de Efectivo por Actividades de Financiamiento</t>
  </si>
  <si>
    <t>Incremento/Disminución Neta en el Efectivo y Equivalentes al Efectivo</t>
  </si>
  <si>
    <t>Efectivo y Equivalentes al Efectivo al Inicio del Ejercicio</t>
  </si>
  <si>
    <t>Efectivo y Equivalentes al Efectivo al Final del Ejercicio</t>
  </si>
  <si>
    <t>Bajo protesta de decir verdad declaramos que los Estados Financieros y sus notas, son razonablemente correctos y son responsabilidad del emisor.</t>
  </si>
  <si>
    <t>SISTEMA PARA EL DESARROLLO INTEGRAL DE LA FAMILIA DEL MUNICIPIO DE TARIMORO, GTO.
ESTADO DE FLUJOS DE EFECTIVO
 DEL 01 DE ENERO DEL 2025 AL 31 DE MARZO DEL 2025
(Cifras en pesos)</t>
  </si>
  <si>
    <t>________________________________________</t>
  </si>
  <si>
    <t>__________________________________________</t>
  </si>
  <si>
    <t>ING. ERICK DAVID MARTINEZ TIRADO</t>
  </si>
  <si>
    <t>C.P. IRMA DAMAYANTY MARTINEZ MONDRAGON</t>
  </si>
  <si>
    <t>DIRECTOR DEL SMDIF TARIMORO</t>
  </si>
  <si>
    <t>ADMINISTRADORA DEL SMDIF TARIMORO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</si>
</sst>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quot;$&quot;* #,##0.00_-;_-&quot;$&quot;* &quot;-&quot;??_-;_-@_-"/>
    <numFmt numFmtId="43" formatCode="_-* #,##0.00_-;\-* #,##0.00_-;_-* &quot;-&quot;??_-;_-@_-"/>
    <numFmt numFmtId="164" formatCode="_-[$€-2]* #,##0.00_-;\-[$€-2]* #,##0.00_-;_-[$€-2]* &quot;-&quot;??_-"/>
  </numFmts>
  <fonts count="6" x14ac:knownFonts="1">
    <font>
      <sz val="8"/>
      <color theme="1"/>
      <name val="Arial"/>
      <family val="2"/>
    </font>
    <font>
      <sz val="10"/>
      <name val="Arial"/>
      <family val="2"/>
    </font>
    <font>
      <b/>
      <sz val="8"/>
      <name val="Arial"/>
      <family val="2"/>
    </font>
    <font>
      <sz val="8"/>
      <name val="Arial"/>
      <family val="2"/>
    </font>
    <font>
      <sz val="11"/>
      <color indexed="8"/>
      <name val="Calibri"/>
      <family val="2"/>
    </font>
    <font>
      <sz val="11"/>
      <color theme="1"/>
      <name val="Calibri"/>
      <family val="2"/>
      <scheme val="minor"/>
    </font>
  </fonts>
  <fills count="3">
    <fill>
      <patternFill patternType="none"/>
    </fill>
    <fill>
      <patternFill patternType="gray125"/>
    </fill>
    <fill>
      <patternFill patternType="solid">
        <fgColor theme="0" tint="-0.249977111117893"/>
        <bgColor indexed="64"/>
      </patternFill>
    </fill>
  </fills>
  <borders count="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6">
    <xf numFmtId="0" fontId="0" fillId="0" borderId="0"/>
    <xf numFmtId="164" fontId="1"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4" fontId="1" fillId="0" borderId="0" applyFont="0" applyFill="0" applyBorder="0" applyAlignment="0" applyProtection="0"/>
    <xf numFmtId="0" fontId="5" fillId="0" borderId="0"/>
    <xf numFmtId="0" fontId="1" fillId="0" borderId="0"/>
    <xf numFmtId="0" fontId="5" fillId="0" borderId="0"/>
    <xf numFmtId="0" fontId="1" fillId="0" borderId="0"/>
    <xf numFmtId="0" fontId="1" fillId="0" borderId="0"/>
    <xf numFmtId="0" fontId="1" fillId="0" borderId="0"/>
    <xf numFmtId="0" fontId="1" fillId="0" borderId="0"/>
    <xf numFmtId="0" fontId="5" fillId="0" borderId="0"/>
    <xf numFmtId="0" fontId="5" fillId="0" borderId="0"/>
  </cellStyleXfs>
  <cellXfs count="22">
    <xf numFmtId="0" fontId="0" fillId="0" borderId="0" xfId="0"/>
    <xf numFmtId="0" fontId="3" fillId="0" borderId="0" xfId="8" applyFont="1" applyProtection="1">
      <protection locked="0"/>
    </xf>
    <xf numFmtId="0" fontId="2" fillId="2" borderId="4" xfId="8" applyFont="1" applyFill="1" applyBorder="1" applyAlignment="1">
      <alignment horizontal="center" vertical="center" wrapText="1"/>
    </xf>
    <xf numFmtId="0" fontId="2" fillId="2" borderId="1" xfId="8" applyFont="1" applyFill="1" applyBorder="1" applyAlignment="1">
      <alignment horizontal="center" vertical="center" wrapText="1"/>
    </xf>
    <xf numFmtId="0" fontId="2" fillId="0" borderId="4" xfId="8" applyFont="1" applyBorder="1" applyAlignment="1">
      <alignment horizontal="left" vertical="top" wrapText="1" indent="1"/>
    </xf>
    <xf numFmtId="0" fontId="3" fillId="0" borderId="4" xfId="8" applyFont="1" applyBorder="1" applyAlignment="1" applyProtection="1">
      <alignment horizontal="center" vertical="top" wrapText="1"/>
      <protection locked="0"/>
    </xf>
    <xf numFmtId="0" fontId="2" fillId="0" borderId="4" xfId="8" applyFont="1" applyBorder="1" applyAlignment="1">
      <alignment horizontal="left" vertical="top" wrapText="1" indent="2"/>
    </xf>
    <xf numFmtId="4" fontId="2" fillId="0" borderId="4" xfId="8" applyNumberFormat="1" applyFont="1" applyBorder="1" applyAlignment="1" applyProtection="1">
      <alignment vertical="top" wrapText="1"/>
      <protection locked="0"/>
    </xf>
    <xf numFmtId="0" fontId="3" fillId="0" borderId="4" xfId="8" applyFont="1" applyBorder="1" applyAlignment="1">
      <alignment horizontal="left" vertical="top" wrapText="1" indent="3"/>
    </xf>
    <xf numFmtId="4" fontId="3" fillId="0" borderId="4" xfId="8" applyNumberFormat="1" applyFont="1" applyBorder="1" applyAlignment="1" applyProtection="1">
      <alignment vertical="top" wrapText="1"/>
      <protection locked="0"/>
    </xf>
    <xf numFmtId="0" fontId="3" fillId="0" borderId="4" xfId="8" applyFont="1" applyBorder="1" applyAlignment="1">
      <alignment horizontal="left" vertical="top" wrapText="1"/>
    </xf>
    <xf numFmtId="0" fontId="2" fillId="0" borderId="4" xfId="8" applyFont="1" applyBorder="1" applyAlignment="1">
      <alignment vertical="top" wrapText="1"/>
    </xf>
    <xf numFmtId="0" fontId="3" fillId="0" borderId="4" xfId="8" applyFont="1" applyBorder="1" applyAlignment="1">
      <alignment vertical="top" wrapText="1"/>
    </xf>
    <xf numFmtId="0" fontId="3" fillId="0" borderId="4" xfId="8" applyFont="1" applyBorder="1" applyAlignment="1">
      <alignment horizontal="center" vertical="top" wrapText="1"/>
    </xf>
    <xf numFmtId="0" fontId="3" fillId="0" borderId="4" xfId="8" applyFont="1" applyBorder="1" applyAlignment="1">
      <alignment horizontal="center" vertical="top"/>
    </xf>
    <xf numFmtId="4" fontId="2" fillId="0" borderId="0" xfId="8" applyNumberFormat="1" applyFont="1" applyAlignment="1" applyProtection="1">
      <alignment vertical="top" wrapText="1"/>
      <protection locked="0"/>
    </xf>
    <xf numFmtId="0" fontId="3" fillId="0" borderId="0" xfId="8" applyFont="1" applyAlignment="1" applyProtection="1">
      <alignment vertical="top"/>
      <protection locked="0"/>
    </xf>
    <xf numFmtId="0" fontId="2" fillId="2" borderId="1" xfId="8" applyFont="1" applyFill="1" applyBorder="1" applyAlignment="1" applyProtection="1">
      <alignment horizontal="center" vertical="center" wrapText="1"/>
      <protection locked="0"/>
    </xf>
    <xf numFmtId="0" fontId="2" fillId="2" borderId="2" xfId="8" applyFont="1" applyFill="1" applyBorder="1" applyAlignment="1" applyProtection="1">
      <alignment horizontal="center" vertical="center" wrapText="1"/>
      <protection locked="0"/>
    </xf>
    <xf numFmtId="0" fontId="2" fillId="2" borderId="3" xfId="8" applyFont="1" applyFill="1" applyBorder="1" applyAlignment="1" applyProtection="1">
      <alignment horizontal="center" vertical="center" wrapText="1"/>
      <protection locked="0"/>
    </xf>
    <xf numFmtId="0" fontId="1" fillId="0" borderId="0" xfId="8" applyAlignment="1" applyProtection="1">
      <alignment horizontal="left" vertical="top" wrapText="1" indent="1"/>
      <protection locked="0"/>
    </xf>
    <xf numFmtId="0" fontId="0" fillId="0" borderId="0" xfId="0" applyAlignment="1">
      <alignment horizontal="left" wrapText="1" indent="1"/>
    </xf>
  </cellXfs>
  <cellStyles count="16">
    <cellStyle name="Euro" xfId="1" xr:uid="{00000000-0005-0000-0000-000000000000}"/>
    <cellStyle name="Millares 2" xfId="2" xr:uid="{00000000-0005-0000-0000-000001000000}"/>
    <cellStyle name="Millares 2 2" xfId="3" xr:uid="{00000000-0005-0000-0000-000002000000}"/>
    <cellStyle name="Millares 2 3" xfId="4" xr:uid="{00000000-0005-0000-0000-000003000000}"/>
    <cellStyle name="Millares 3" xfId="5" xr:uid="{00000000-0005-0000-0000-000004000000}"/>
    <cellStyle name="Moneda 2" xfId="6" xr:uid="{00000000-0005-0000-0000-000005000000}"/>
    <cellStyle name="Normal" xfId="0" builtinId="0"/>
    <cellStyle name="Normal 2" xfId="7" xr:uid="{00000000-0005-0000-0000-000007000000}"/>
    <cellStyle name="Normal 2 2" xfId="8" xr:uid="{00000000-0005-0000-0000-000008000000}"/>
    <cellStyle name="Normal 3" xfId="9" xr:uid="{00000000-0005-0000-0000-000009000000}"/>
    <cellStyle name="Normal 4" xfId="10" xr:uid="{00000000-0005-0000-0000-00000A000000}"/>
    <cellStyle name="Normal 4 2" xfId="11" xr:uid="{00000000-0005-0000-0000-00000B000000}"/>
    <cellStyle name="Normal 5" xfId="12" xr:uid="{00000000-0005-0000-0000-00000C000000}"/>
    <cellStyle name="Normal 5 2" xfId="13" xr:uid="{00000000-0005-0000-0000-00000D000000}"/>
    <cellStyle name="Normal 6" xfId="14" xr:uid="{00000000-0005-0000-0000-00000E000000}"/>
    <cellStyle name="Normal 6 2" xfId="15" xr:uid="{00000000-0005-0000-0000-00000F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945821-03DA-48EF-BC67-FB52577E122C}">
  <sheetPr>
    <pageSetUpPr fitToPage="1"/>
  </sheetPr>
  <dimension ref="A1:C80"/>
  <sheetViews>
    <sheetView tabSelected="1" topLeftCell="A26" zoomScaleNormal="100" workbookViewId="0">
      <selection activeCell="B65" sqref="B65"/>
    </sheetView>
  </sheetViews>
  <sheetFormatPr baseColWidth="10" defaultColWidth="12" defaultRowHeight="11.25" x14ac:dyDescent="0.2"/>
  <cols>
    <col min="1" max="1" width="90.83203125" style="1" customWidth="1"/>
    <col min="2" max="3" width="25.83203125" style="1" customWidth="1"/>
    <col min="4" max="16384" width="12" style="1"/>
  </cols>
  <sheetData>
    <row r="1" spans="1:3" ht="45" customHeight="1" x14ac:dyDescent="0.2">
      <c r="A1" s="17" t="s">
        <v>49</v>
      </c>
      <c r="B1" s="18"/>
      <c r="C1" s="19"/>
    </row>
    <row r="2" spans="1:3" ht="15" customHeight="1" x14ac:dyDescent="0.2">
      <c r="A2" s="3" t="s">
        <v>0</v>
      </c>
      <c r="B2" s="2">
        <v>2025</v>
      </c>
      <c r="C2" s="2">
        <f>B2-1</f>
        <v>2024</v>
      </c>
    </row>
    <row r="3" spans="1:3" ht="11.25" customHeight="1" x14ac:dyDescent="0.2">
      <c r="A3" s="4" t="s">
        <v>1</v>
      </c>
      <c r="B3" s="5"/>
      <c r="C3" s="5"/>
    </row>
    <row r="4" spans="1:3" ht="11.25" customHeight="1" x14ac:dyDescent="0.2">
      <c r="A4" s="6" t="s">
        <v>2</v>
      </c>
      <c r="B4" s="7">
        <f>SUM(B5:B14)</f>
        <v>1867416.4100000001</v>
      </c>
      <c r="C4" s="7">
        <f>SUM(C5:C14)</f>
        <v>6982053.0600000005</v>
      </c>
    </row>
    <row r="5" spans="1:3" ht="11.25" customHeight="1" x14ac:dyDescent="0.2">
      <c r="A5" s="8" t="s">
        <v>3</v>
      </c>
      <c r="B5" s="9">
        <v>0</v>
      </c>
      <c r="C5" s="9">
        <v>0</v>
      </c>
    </row>
    <row r="6" spans="1:3" ht="11.25" customHeight="1" x14ac:dyDescent="0.2">
      <c r="A6" s="8" t="s">
        <v>4</v>
      </c>
      <c r="B6" s="9">
        <v>0</v>
      </c>
      <c r="C6" s="9">
        <v>0</v>
      </c>
    </row>
    <row r="7" spans="1:3" ht="11.25" customHeight="1" x14ac:dyDescent="0.2">
      <c r="A7" s="8" t="s">
        <v>5</v>
      </c>
      <c r="B7" s="9">
        <v>0</v>
      </c>
      <c r="C7" s="9">
        <v>0</v>
      </c>
    </row>
    <row r="8" spans="1:3" ht="11.25" customHeight="1" x14ac:dyDescent="0.2">
      <c r="A8" s="8" t="s">
        <v>6</v>
      </c>
      <c r="B8" s="9">
        <v>0</v>
      </c>
      <c r="C8" s="9">
        <v>0</v>
      </c>
    </row>
    <row r="9" spans="1:3" ht="11.25" customHeight="1" x14ac:dyDescent="0.2">
      <c r="A9" s="8" t="s">
        <v>7</v>
      </c>
      <c r="B9" s="9">
        <v>0</v>
      </c>
      <c r="C9" s="9">
        <v>0</v>
      </c>
    </row>
    <row r="10" spans="1:3" ht="11.25" customHeight="1" x14ac:dyDescent="0.2">
      <c r="A10" s="8" t="s">
        <v>8</v>
      </c>
      <c r="B10" s="9">
        <v>0</v>
      </c>
      <c r="C10" s="9">
        <v>0</v>
      </c>
    </row>
    <row r="11" spans="1:3" ht="11.25" customHeight="1" x14ac:dyDescent="0.2">
      <c r="A11" s="8" t="s">
        <v>9</v>
      </c>
      <c r="B11" s="9">
        <v>19343.22</v>
      </c>
      <c r="C11" s="9">
        <v>137394.45000000001</v>
      </c>
    </row>
    <row r="12" spans="1:3" ht="22.5" x14ac:dyDescent="0.2">
      <c r="A12" s="8" t="s">
        <v>10</v>
      </c>
      <c r="B12" s="9">
        <v>0</v>
      </c>
      <c r="C12" s="9">
        <v>0</v>
      </c>
    </row>
    <row r="13" spans="1:3" ht="11.25" customHeight="1" x14ac:dyDescent="0.2">
      <c r="A13" s="8" t="s">
        <v>11</v>
      </c>
      <c r="B13" s="9">
        <v>1848073.37</v>
      </c>
      <c r="C13" s="9">
        <v>6844658.6100000003</v>
      </c>
    </row>
    <row r="14" spans="1:3" ht="11.25" customHeight="1" x14ac:dyDescent="0.2">
      <c r="A14" s="8" t="s">
        <v>12</v>
      </c>
      <c r="B14" s="9">
        <v>-0.18</v>
      </c>
      <c r="C14" s="9">
        <v>0</v>
      </c>
    </row>
    <row r="15" spans="1:3" ht="11.25" customHeight="1" x14ac:dyDescent="0.2">
      <c r="A15" s="10"/>
      <c r="B15" s="5"/>
      <c r="C15" s="5"/>
    </row>
    <row r="16" spans="1:3" ht="11.25" customHeight="1" x14ac:dyDescent="0.2">
      <c r="A16" s="6" t="s">
        <v>13</v>
      </c>
      <c r="B16" s="7">
        <f>SUM(B17:B32)</f>
        <v>1803763.2699999998</v>
      </c>
      <c r="C16" s="7">
        <f>SUM(C17:C32)</f>
        <v>6712072.7999999998</v>
      </c>
    </row>
    <row r="17" spans="1:3" ht="11.25" customHeight="1" x14ac:dyDescent="0.2">
      <c r="A17" s="8" t="s">
        <v>14</v>
      </c>
      <c r="B17" s="9">
        <v>1382289.39</v>
      </c>
      <c r="C17" s="9">
        <v>4140434</v>
      </c>
    </row>
    <row r="18" spans="1:3" ht="11.25" customHeight="1" x14ac:dyDescent="0.2">
      <c r="A18" s="8" t="s">
        <v>15</v>
      </c>
      <c r="B18" s="9">
        <v>169125.87</v>
      </c>
      <c r="C18" s="9">
        <v>1142896.8799999999</v>
      </c>
    </row>
    <row r="19" spans="1:3" ht="11.25" customHeight="1" x14ac:dyDescent="0.2">
      <c r="A19" s="8" t="s">
        <v>16</v>
      </c>
      <c r="B19" s="9">
        <v>138214.12</v>
      </c>
      <c r="C19" s="9">
        <v>1112886.25</v>
      </c>
    </row>
    <row r="20" spans="1:3" ht="11.25" customHeight="1" x14ac:dyDescent="0.2">
      <c r="A20" s="8" t="s">
        <v>17</v>
      </c>
      <c r="B20" s="9">
        <v>0</v>
      </c>
      <c r="C20" s="9">
        <v>0</v>
      </c>
    </row>
    <row r="21" spans="1:3" ht="11.25" customHeight="1" x14ac:dyDescent="0.2">
      <c r="A21" s="8" t="s">
        <v>18</v>
      </c>
      <c r="B21" s="9">
        <v>0</v>
      </c>
      <c r="C21" s="9">
        <v>0</v>
      </c>
    </row>
    <row r="22" spans="1:3" ht="11.25" customHeight="1" x14ac:dyDescent="0.2">
      <c r="A22" s="8" t="s">
        <v>19</v>
      </c>
      <c r="B22" s="9">
        <v>0</v>
      </c>
      <c r="C22" s="9">
        <v>0</v>
      </c>
    </row>
    <row r="23" spans="1:3" ht="11.25" customHeight="1" x14ac:dyDescent="0.2">
      <c r="A23" s="8" t="s">
        <v>20</v>
      </c>
      <c r="B23" s="9">
        <v>114133.89</v>
      </c>
      <c r="C23" s="9">
        <v>315855.67</v>
      </c>
    </row>
    <row r="24" spans="1:3" ht="11.25" customHeight="1" x14ac:dyDescent="0.2">
      <c r="A24" s="8" t="s">
        <v>21</v>
      </c>
      <c r="B24" s="9">
        <v>0</v>
      </c>
      <c r="C24" s="9">
        <v>0</v>
      </c>
    </row>
    <row r="25" spans="1:3" ht="11.25" customHeight="1" x14ac:dyDescent="0.2">
      <c r="A25" s="8" t="s">
        <v>22</v>
      </c>
      <c r="B25" s="9">
        <v>0</v>
      </c>
      <c r="C25" s="9">
        <v>0</v>
      </c>
    </row>
    <row r="26" spans="1:3" ht="11.25" customHeight="1" x14ac:dyDescent="0.2">
      <c r="A26" s="8" t="s">
        <v>23</v>
      </c>
      <c r="B26" s="9">
        <v>0</v>
      </c>
      <c r="C26" s="9">
        <v>0</v>
      </c>
    </row>
    <row r="27" spans="1:3" ht="11.25" customHeight="1" x14ac:dyDescent="0.2">
      <c r="A27" s="8" t="s">
        <v>24</v>
      </c>
      <c r="B27" s="9">
        <v>0</v>
      </c>
      <c r="C27" s="9">
        <v>0</v>
      </c>
    </row>
    <row r="28" spans="1:3" ht="11.25" customHeight="1" x14ac:dyDescent="0.2">
      <c r="A28" s="8" t="s">
        <v>25</v>
      </c>
      <c r="B28" s="9">
        <v>0</v>
      </c>
      <c r="C28" s="9">
        <v>0</v>
      </c>
    </row>
    <row r="29" spans="1:3" ht="11.25" customHeight="1" x14ac:dyDescent="0.2">
      <c r="A29" s="8" t="s">
        <v>26</v>
      </c>
      <c r="B29" s="9">
        <v>0</v>
      </c>
      <c r="C29" s="9">
        <v>0</v>
      </c>
    </row>
    <row r="30" spans="1:3" ht="11.25" customHeight="1" x14ac:dyDescent="0.2">
      <c r="A30" s="8" t="s">
        <v>27</v>
      </c>
      <c r="B30" s="9">
        <v>0</v>
      </c>
      <c r="C30" s="9">
        <v>0</v>
      </c>
    </row>
    <row r="31" spans="1:3" ht="11.25" customHeight="1" x14ac:dyDescent="0.2">
      <c r="A31" s="8" t="s">
        <v>28</v>
      </c>
      <c r="B31" s="9">
        <v>0</v>
      </c>
      <c r="C31" s="9">
        <v>0</v>
      </c>
    </row>
    <row r="32" spans="1:3" ht="11.25" customHeight="1" x14ac:dyDescent="0.2">
      <c r="A32" s="8" t="s">
        <v>29</v>
      </c>
      <c r="B32" s="9">
        <v>0</v>
      </c>
      <c r="C32" s="9">
        <v>0</v>
      </c>
    </row>
    <row r="33" spans="1:3" ht="11.25" customHeight="1" x14ac:dyDescent="0.2">
      <c r="A33" s="4" t="s">
        <v>30</v>
      </c>
      <c r="B33" s="7">
        <f>B4-B16</f>
        <v>63653.140000000363</v>
      </c>
      <c r="C33" s="7">
        <f>C4-C16</f>
        <v>269980.26000000071</v>
      </c>
    </row>
    <row r="34" spans="1:3" ht="11.25" customHeight="1" x14ac:dyDescent="0.2">
      <c r="A34" s="11"/>
      <c r="B34" s="5"/>
      <c r="C34" s="5"/>
    </row>
    <row r="35" spans="1:3" ht="11.25" customHeight="1" x14ac:dyDescent="0.2">
      <c r="A35" s="4" t="s">
        <v>31</v>
      </c>
      <c r="B35" s="5"/>
      <c r="C35" s="5"/>
    </row>
    <row r="36" spans="1:3" ht="11.25" customHeight="1" x14ac:dyDescent="0.2">
      <c r="A36" s="6" t="s">
        <v>2</v>
      </c>
      <c r="B36" s="15">
        <f>B37+B38+B39</f>
        <v>0</v>
      </c>
      <c r="C36" s="15">
        <f>C37+C38+C39</f>
        <v>63329.15</v>
      </c>
    </row>
    <row r="37" spans="1:3" ht="11.25" customHeight="1" x14ac:dyDescent="0.2">
      <c r="A37" s="8" t="s">
        <v>32</v>
      </c>
      <c r="B37" s="9">
        <v>0</v>
      </c>
      <c r="C37" s="9">
        <v>0</v>
      </c>
    </row>
    <row r="38" spans="1:3" ht="11.25" customHeight="1" x14ac:dyDescent="0.2">
      <c r="A38" s="8" t="s">
        <v>33</v>
      </c>
      <c r="B38" s="9">
        <v>0</v>
      </c>
      <c r="C38" s="9">
        <v>0</v>
      </c>
    </row>
    <row r="39" spans="1:3" ht="11.25" customHeight="1" x14ac:dyDescent="0.2">
      <c r="A39" s="8" t="s">
        <v>34</v>
      </c>
      <c r="B39" s="9">
        <v>0</v>
      </c>
      <c r="C39" s="9">
        <v>63329.15</v>
      </c>
    </row>
    <row r="40" spans="1:3" ht="11.25" customHeight="1" x14ac:dyDescent="0.2">
      <c r="A40" s="10"/>
      <c r="B40" s="5"/>
      <c r="C40" s="5"/>
    </row>
    <row r="41" spans="1:3" ht="11.25" customHeight="1" x14ac:dyDescent="0.2">
      <c r="A41" s="6" t="s">
        <v>13</v>
      </c>
      <c r="B41" s="7">
        <f>B42+B43+B44</f>
        <v>252149.44</v>
      </c>
      <c r="C41" s="7">
        <f>C42+C43+C44</f>
        <v>1386186.42</v>
      </c>
    </row>
    <row r="42" spans="1:3" ht="11.25" customHeight="1" x14ac:dyDescent="0.2">
      <c r="A42" s="8" t="s">
        <v>32</v>
      </c>
      <c r="B42" s="9">
        <v>0</v>
      </c>
      <c r="C42" s="9">
        <v>0</v>
      </c>
    </row>
    <row r="43" spans="1:3" ht="11.25" customHeight="1" x14ac:dyDescent="0.2">
      <c r="A43" s="8" t="s">
        <v>33</v>
      </c>
      <c r="B43" s="9">
        <v>252149.44</v>
      </c>
      <c r="C43" s="9">
        <v>27837.68</v>
      </c>
    </row>
    <row r="44" spans="1:3" ht="11.25" customHeight="1" x14ac:dyDescent="0.2">
      <c r="A44" s="8" t="s">
        <v>35</v>
      </c>
      <c r="B44" s="9">
        <v>0</v>
      </c>
      <c r="C44" s="9">
        <v>1358348.74</v>
      </c>
    </row>
    <row r="45" spans="1:3" ht="11.25" customHeight="1" x14ac:dyDescent="0.2">
      <c r="A45" s="4" t="s">
        <v>36</v>
      </c>
      <c r="B45" s="7">
        <f>B36-B41</f>
        <v>-252149.44</v>
      </c>
      <c r="C45" s="7">
        <f>C36-C41</f>
        <v>-1322857.27</v>
      </c>
    </row>
    <row r="46" spans="1:3" ht="11.25" customHeight="1" x14ac:dyDescent="0.2">
      <c r="A46" s="11"/>
      <c r="B46" s="5"/>
      <c r="C46" s="5"/>
    </row>
    <row r="47" spans="1:3" ht="11.25" customHeight="1" x14ac:dyDescent="0.2">
      <c r="A47" s="4" t="s">
        <v>37</v>
      </c>
      <c r="B47" s="5"/>
      <c r="C47" s="5"/>
    </row>
    <row r="48" spans="1:3" ht="11.25" customHeight="1" x14ac:dyDescent="0.2">
      <c r="A48" s="6" t="s">
        <v>2</v>
      </c>
      <c r="B48" s="7">
        <f>B49+B52</f>
        <v>1779191.51</v>
      </c>
      <c r="C48" s="7">
        <f>C49+C52</f>
        <v>9577231.5600000005</v>
      </c>
    </row>
    <row r="49" spans="1:3" ht="11.25" customHeight="1" x14ac:dyDescent="0.2">
      <c r="A49" s="8" t="s">
        <v>38</v>
      </c>
      <c r="B49" s="9">
        <f>B50+B51</f>
        <v>0</v>
      </c>
      <c r="C49" s="9">
        <f>C50+C51</f>
        <v>0</v>
      </c>
    </row>
    <row r="50" spans="1:3" ht="11.25" customHeight="1" x14ac:dyDescent="0.2">
      <c r="A50" s="8" t="s">
        <v>39</v>
      </c>
      <c r="B50" s="9">
        <v>0</v>
      </c>
      <c r="C50" s="9">
        <v>0</v>
      </c>
    </row>
    <row r="51" spans="1:3" ht="11.25" customHeight="1" x14ac:dyDescent="0.2">
      <c r="A51" s="8" t="s">
        <v>40</v>
      </c>
      <c r="B51" s="9">
        <v>0</v>
      </c>
      <c r="C51" s="9">
        <v>0</v>
      </c>
    </row>
    <row r="52" spans="1:3" ht="11.25" customHeight="1" x14ac:dyDescent="0.2">
      <c r="A52" s="8" t="s">
        <v>41</v>
      </c>
      <c r="B52" s="9">
        <v>1779191.51</v>
      </c>
      <c r="C52" s="9">
        <v>9577231.5600000005</v>
      </c>
    </row>
    <row r="53" spans="1:3" ht="11.25" customHeight="1" x14ac:dyDescent="0.2">
      <c r="A53" s="10"/>
      <c r="B53" s="5"/>
      <c r="C53" s="5"/>
    </row>
    <row r="54" spans="1:3" ht="11.25" customHeight="1" x14ac:dyDescent="0.2">
      <c r="A54" s="6" t="s">
        <v>13</v>
      </c>
      <c r="B54" s="7">
        <f>B55+B58</f>
        <v>1783133.81</v>
      </c>
      <c r="C54" s="7">
        <f>C55+C58</f>
        <v>10102384.1</v>
      </c>
    </row>
    <row r="55" spans="1:3" ht="11.25" customHeight="1" x14ac:dyDescent="0.2">
      <c r="A55" s="8" t="s">
        <v>42</v>
      </c>
      <c r="B55" s="9">
        <f>B56+B57</f>
        <v>0</v>
      </c>
      <c r="C55" s="9">
        <f>C56+C57</f>
        <v>0</v>
      </c>
    </row>
    <row r="56" spans="1:3" ht="11.25" customHeight="1" x14ac:dyDescent="0.2">
      <c r="A56" s="8" t="s">
        <v>39</v>
      </c>
      <c r="B56" s="9">
        <v>0</v>
      </c>
      <c r="C56" s="9">
        <v>0</v>
      </c>
    </row>
    <row r="57" spans="1:3" ht="11.25" customHeight="1" x14ac:dyDescent="0.2">
      <c r="A57" s="8" t="s">
        <v>40</v>
      </c>
      <c r="B57" s="9">
        <v>0</v>
      </c>
      <c r="C57" s="9">
        <v>0</v>
      </c>
    </row>
    <row r="58" spans="1:3" ht="11.25" customHeight="1" x14ac:dyDescent="0.2">
      <c r="A58" s="8" t="s">
        <v>43</v>
      </c>
      <c r="B58" s="9">
        <v>1783133.81</v>
      </c>
      <c r="C58" s="9">
        <f>10080110.5+22273.6</f>
        <v>10102384.1</v>
      </c>
    </row>
    <row r="59" spans="1:3" ht="11.25" customHeight="1" x14ac:dyDescent="0.2">
      <c r="A59" s="4" t="s">
        <v>44</v>
      </c>
      <c r="B59" s="7">
        <f>B48-B54</f>
        <v>-3942.3000000000466</v>
      </c>
      <c r="C59" s="7">
        <f>C48-C54</f>
        <v>-525152.53999999911</v>
      </c>
    </row>
    <row r="60" spans="1:3" ht="11.25" customHeight="1" x14ac:dyDescent="0.2">
      <c r="A60" s="11"/>
      <c r="B60" s="5"/>
      <c r="C60" s="5"/>
    </row>
    <row r="61" spans="1:3" ht="11.25" customHeight="1" x14ac:dyDescent="0.2">
      <c r="A61" s="4" t="s">
        <v>45</v>
      </c>
      <c r="B61" s="7">
        <f>B59+B45+B33</f>
        <v>-192438.59999999969</v>
      </c>
      <c r="C61" s="7">
        <f>C59+C45+C33</f>
        <v>-1578029.5499999984</v>
      </c>
    </row>
    <row r="62" spans="1:3" ht="11.25" customHeight="1" x14ac:dyDescent="0.2">
      <c r="A62" s="11"/>
      <c r="B62" s="5"/>
      <c r="C62" s="5"/>
    </row>
    <row r="63" spans="1:3" ht="11.25" customHeight="1" x14ac:dyDescent="0.2">
      <c r="A63" s="4" t="s">
        <v>46</v>
      </c>
      <c r="B63" s="7">
        <v>493616.18</v>
      </c>
      <c r="C63" s="7">
        <v>2071645.73</v>
      </c>
    </row>
    <row r="64" spans="1:3" ht="11.25" customHeight="1" x14ac:dyDescent="0.2">
      <c r="A64" s="11"/>
      <c r="B64" s="5"/>
      <c r="C64" s="5"/>
    </row>
    <row r="65" spans="1:3" ht="11.25" customHeight="1" x14ac:dyDescent="0.2">
      <c r="A65" s="4" t="s">
        <v>47</v>
      </c>
      <c r="B65" s="7">
        <f>B63+B61</f>
        <v>301177.58000000031</v>
      </c>
      <c r="C65" s="7">
        <f>C63+C61</f>
        <v>493616.18000000156</v>
      </c>
    </row>
    <row r="66" spans="1:3" ht="11.25" customHeight="1" x14ac:dyDescent="0.2">
      <c r="A66" s="12"/>
      <c r="B66" s="13"/>
      <c r="C66" s="14"/>
    </row>
    <row r="68" spans="1:3" ht="27.75" customHeight="1" x14ac:dyDescent="0.2">
      <c r="A68" s="20" t="s">
        <v>48</v>
      </c>
      <c r="B68" s="21"/>
      <c r="C68" s="21"/>
    </row>
    <row r="72" spans="1:3" x14ac:dyDescent="0.2">
      <c r="A72" s="16"/>
      <c r="B72" s="16"/>
      <c r="C72" s="16"/>
    </row>
    <row r="73" spans="1:3" x14ac:dyDescent="0.2">
      <c r="A73" s="16"/>
      <c r="B73" s="16"/>
      <c r="C73" s="16"/>
    </row>
    <row r="74" spans="1:3" x14ac:dyDescent="0.2">
      <c r="A74" s="16"/>
      <c r="B74" s="16"/>
      <c r="C74" s="16"/>
    </row>
    <row r="75" spans="1:3" x14ac:dyDescent="0.2">
      <c r="A75" s="16" t="s">
        <v>50</v>
      </c>
      <c r="B75" s="16" t="s">
        <v>51</v>
      </c>
      <c r="C75" s="16"/>
    </row>
    <row r="76" spans="1:3" x14ac:dyDescent="0.2">
      <c r="A76" s="16" t="s">
        <v>52</v>
      </c>
      <c r="B76" s="16" t="s">
        <v>53</v>
      </c>
      <c r="C76" s="16"/>
    </row>
    <row r="77" spans="1:3" x14ac:dyDescent="0.2">
      <c r="A77" s="16" t="s">
        <v>54</v>
      </c>
      <c r="B77" s="16" t="s">
        <v>55</v>
      </c>
      <c r="C77" s="16"/>
    </row>
    <row r="78" spans="1:3" x14ac:dyDescent="0.2">
      <c r="A78" s="16"/>
      <c r="B78" s="16"/>
      <c r="C78" s="16"/>
    </row>
    <row r="79" spans="1:3" x14ac:dyDescent="0.2">
      <c r="A79" s="16"/>
      <c r="B79" s="16"/>
      <c r="C79" s="16"/>
    </row>
    <row r="80" spans="1:3" x14ac:dyDescent="0.2">
      <c r="A80" s="16"/>
      <c r="B80" s="16"/>
      <c r="C80" s="16"/>
    </row>
  </sheetData>
  <sheetProtection formatCells="0" formatColumns="0" formatRows="0" autoFilter="0"/>
  <mergeCells count="2">
    <mergeCell ref="A1:C1"/>
    <mergeCell ref="A68:C68"/>
  </mergeCells>
  <pageMargins left="0.70866141732283472" right="0.70866141732283472" top="0.55118110236220474" bottom="0.74803149606299213" header="0.31496062992125984" footer="0.31496062992125984"/>
  <pageSetup scale="76"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F4D3CCCD0CFC8E48A23B0770796809E1" ma:contentTypeVersion="11" ma:contentTypeDescription="Crear nuevo documento." ma:contentTypeScope="" ma:versionID="bf3a443534d628b30ad7b72686e46350">
  <xsd:schema xmlns:xsd="http://www.w3.org/2001/XMLSchema" xmlns:xs="http://www.w3.org/2001/XMLSchema" xmlns:p="http://schemas.microsoft.com/office/2006/metadata/properties" xmlns:ns2="0c865bf4-0f22-4e4d-b041-7b0c1657e5a8" xmlns:ns3="6aa8a68a-ab09-4ac8-a697-fdce915bc567" targetNamespace="http://schemas.microsoft.com/office/2006/metadata/properties" ma:root="true" ma:fieldsID="cb5505446f330f50c51622ed5cc53a4b" ns2:_="" ns3:_="">
    <xsd:import namespace="0c865bf4-0f22-4e4d-b041-7b0c1657e5a8"/>
    <xsd:import namespace="6aa8a68a-ab09-4ac8-a697-fdce915bc56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LengthInSeconds" minOccurs="0"/>
                <xsd:element ref="ns2:MediaServiceDateTaken" minOccurs="0"/>
                <xsd:element ref="ns2:MediaServiceObjectDetectorVersions" minOccurs="0"/>
                <xsd:element ref="ns2:MediaServiceGenerationTime" minOccurs="0"/>
                <xsd:element ref="ns2:MediaServiceEventHashCode" minOccurs="0"/>
                <xsd:element ref="ns3:SharedWithUsers" minOccurs="0"/>
                <xsd:element ref="ns3:SharedWithDetails" minOccurs="0"/>
                <xsd:element ref="ns2:_x00bf_Formatomodificado_x003f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865bf4-0f22-4e4d-b041-7b0c1657e5a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LengthInSeconds" ma:index="11" nillable="true" ma:displayName="MediaLengthInSeconds" ma:hidden="true" ma:internalName="MediaLengthInSeconds" ma:readOnly="true">
      <xsd:simpleType>
        <xsd:restriction base="dms:Unknown"/>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_x00bf_Formatomodificado_x003f_" ma:index="18" nillable="true" ma:displayName="¿Formato modificado?" ma:default="1" ma:format="Dropdown" ma:internalName="_x00bf_Formatomodificado_x003f_">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6aa8a68a-ab09-4ac8-a697-fdce915bc567"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x00bf_Formatomodificado_x003f_ xmlns="0c865bf4-0f22-4e4d-b041-7b0c1657e5a8">false</_x00bf_Formatomodificado_x003f_>
  </documentManagement>
</p:properties>
</file>

<file path=customXml/itemProps1.xml><?xml version="1.0" encoding="utf-8"?>
<ds:datastoreItem xmlns:ds="http://schemas.openxmlformats.org/officeDocument/2006/customXml" ds:itemID="{2A0074C5-D476-483D-BDEC-67D0A561344A}">
  <ds:schemaRefs>
    <ds:schemaRef ds:uri="http://schemas.microsoft.com/sharepoint/v3/contenttype/forms"/>
  </ds:schemaRefs>
</ds:datastoreItem>
</file>

<file path=customXml/itemProps2.xml><?xml version="1.0" encoding="utf-8"?>
<ds:datastoreItem xmlns:ds="http://schemas.openxmlformats.org/officeDocument/2006/customXml" ds:itemID="{62367AAA-F635-4A94-B040-264F71960F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c865bf4-0f22-4e4d-b041-7b0c1657e5a8"/>
    <ds:schemaRef ds:uri="6aa8a68a-ab09-4ac8-a697-fdce915bc56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0FFF401-1906-4DF6-A8E1-496B651BA19A}">
  <ds:schemaRefs>
    <ds:schemaRef ds:uri="http://schemas.microsoft.com/office/2006/metadata/properties"/>
    <ds:schemaRef ds:uri="http://schemas.microsoft.com/office/infopath/2007/PartnerControls"/>
    <ds:schemaRef ds:uri="0c865bf4-0f22-4e4d-b041-7b0c1657e5a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EFE</vt:lpstr>
    </vt:vector>
  </TitlesOfParts>
  <Manager/>
  <Company>HP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acorona</dc:creator>
  <cp:keywords/>
  <dc:description/>
  <cp:lastModifiedBy>server dif</cp:lastModifiedBy>
  <cp:revision/>
  <dcterms:created xsi:type="dcterms:W3CDTF">2012-12-11T20:31:36Z</dcterms:created>
  <dcterms:modified xsi:type="dcterms:W3CDTF">2025-04-10T19:46:11Z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0x010100F4D3CCCD0CFC8E48A23B0770796809E1</vt:lpwstr>
  </property>
</Properties>
</file>